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9320" windowHeight="12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6" i="1" l="1"/>
  <c r="G38" i="1"/>
  <c r="H38" i="1" s="1"/>
  <c r="G5" i="1"/>
  <c r="G6" i="1"/>
  <c r="H6" i="1" s="1"/>
  <c r="G7" i="1"/>
  <c r="H7" i="1" s="1"/>
  <c r="I7" i="1" s="1"/>
  <c r="G9" i="1"/>
  <c r="H9" i="1" s="1"/>
  <c r="G10" i="1"/>
  <c r="G11" i="1"/>
  <c r="G12" i="1"/>
  <c r="H12" i="1" s="1"/>
  <c r="I12" i="1" s="1"/>
  <c r="G13" i="1"/>
  <c r="H13" i="1" s="1"/>
  <c r="I13" i="1" s="1"/>
  <c r="G14" i="1"/>
  <c r="G16" i="1"/>
  <c r="G17" i="1"/>
  <c r="H17" i="1"/>
  <c r="I17" i="1" s="1"/>
  <c r="G18" i="1"/>
  <c r="H18" i="1" s="1"/>
  <c r="I18" i="1" s="1"/>
  <c r="G20" i="1"/>
  <c r="G21" i="1"/>
  <c r="G22" i="1"/>
  <c r="H22" i="1" s="1"/>
  <c r="I22" i="1" s="1"/>
  <c r="G23" i="1"/>
  <c r="H23" i="1" s="1"/>
  <c r="I23" i="1" s="1"/>
  <c r="G24" i="1"/>
  <c r="G26" i="1"/>
  <c r="G27" i="1"/>
  <c r="H27" i="1" s="1"/>
  <c r="I27" i="1" s="1"/>
  <c r="G28" i="1"/>
  <c r="H28" i="1" s="1"/>
  <c r="I28" i="1" s="1"/>
  <c r="G29" i="1"/>
  <c r="G30" i="1"/>
  <c r="G31" i="1"/>
  <c r="H31" i="1" s="1"/>
  <c r="I31" i="1" s="1"/>
  <c r="G32" i="1"/>
  <c r="H32" i="1" s="1"/>
  <c r="I32" i="1" s="1"/>
  <c r="G33" i="1"/>
  <c r="G34" i="1"/>
  <c r="G35" i="1"/>
  <c r="H35" i="1"/>
  <c r="I35" i="1" s="1"/>
  <c r="G4" i="1"/>
  <c r="I38" i="1" l="1"/>
  <c r="H36" i="1"/>
  <c r="I36" i="1" s="1"/>
  <c r="G40" i="1"/>
  <c r="I26" i="1"/>
  <c r="I6" i="1"/>
  <c r="H5" i="1"/>
  <c r="I5" i="1" s="1"/>
  <c r="I9" i="1"/>
  <c r="H34" i="1"/>
  <c r="I34" i="1" s="1"/>
  <c r="H30" i="1"/>
  <c r="I30" i="1" s="1"/>
  <c r="H26" i="1"/>
  <c r="H21" i="1"/>
  <c r="I21" i="1" s="1"/>
  <c r="H16" i="1"/>
  <c r="I16" i="1" s="1"/>
  <c r="H11" i="1"/>
  <c r="I11" i="1" s="1"/>
  <c r="H4" i="1"/>
  <c r="H33" i="1"/>
  <c r="I33" i="1" s="1"/>
  <c r="H29" i="1"/>
  <c r="I29" i="1" s="1"/>
  <c r="H24" i="1"/>
  <c r="I24" i="1" s="1"/>
  <c r="H20" i="1"/>
  <c r="I20" i="1" s="1"/>
  <c r="H14" i="1"/>
  <c r="I14" i="1" s="1"/>
  <c r="H10" i="1"/>
  <c r="I10" i="1" s="1"/>
  <c r="I4" i="1" l="1"/>
  <c r="H40" i="1"/>
  <c r="I40" i="1" l="1"/>
</calcChain>
</file>

<file path=xl/sharedStrings.xml><?xml version="1.0" encoding="utf-8"?>
<sst xmlns="http://schemas.openxmlformats.org/spreadsheetml/2006/main" count="108" uniqueCount="57">
  <si>
    <t>Α/Α</t>
  </si>
  <si>
    <t>ΠΕΡΙΓΡΑΦΗ</t>
  </si>
  <si>
    <t>ΤΥΠΟΣ</t>
  </si>
  <si>
    <t>ΠΟΣΟΤΗΣ</t>
  </si>
  <si>
    <t>ΑΞΙΑ ΧΩΡΙΣ ΦΠΑ [€]</t>
  </si>
  <si>
    <t>ΦΠΑ [€]</t>
  </si>
  <si>
    <t>ΣΥΝΟΛΙΚΗ ΑΞΙΑ ΜΕ ΦΠΑ [€]</t>
  </si>
  <si>
    <t>ΤΙΜΗ ΜΟΝΑΔΑΣ</t>
  </si>
  <si>
    <t>ΣΥΝΟΛΟ</t>
  </si>
  <si>
    <t>ΣΥΝΟΛΟ ΕΞΟΠΛΙΣΜΟΥ</t>
  </si>
  <si>
    <t>ΕΝΔΕΙΚΤΙΚΟΣ ΠΡΟΫΠΟΛΟΓΙΣΜΟΣ</t>
  </si>
  <si>
    <t>Καρέκλα Γραφείου</t>
  </si>
  <si>
    <t>Καρέκλα Επισκέπτη</t>
  </si>
  <si>
    <t>Ηλεκτρονικοί Υπολογιστές</t>
  </si>
  <si>
    <t>Οθόνες</t>
  </si>
  <si>
    <t>Πληκτρολόγια</t>
  </si>
  <si>
    <t>Ποντίκια</t>
  </si>
  <si>
    <t>Web Camera</t>
  </si>
  <si>
    <t>Σετ μικρόφωνα - ακουστικά</t>
  </si>
  <si>
    <t>Έπιπλα</t>
  </si>
  <si>
    <t>Βασικός Εξοπλισμός Internet Spot</t>
  </si>
  <si>
    <t>Περιφερειακός Εξοπλισμός Internet Spot</t>
  </si>
  <si>
    <t>Εκτυπωτής</t>
  </si>
  <si>
    <t>Σαρωτής</t>
  </si>
  <si>
    <t>Μεταγωγέας (Switch)</t>
  </si>
  <si>
    <t>Κεντρικός Εξοπλισμός Ασυρμάτου Δικτύου</t>
  </si>
  <si>
    <t>Δρομολογητής (Router)</t>
  </si>
  <si>
    <t>Ηλεκτρονικός Υπολογιστής</t>
  </si>
  <si>
    <t>Οθόνη</t>
  </si>
  <si>
    <t>Πληκτρολόγιο</t>
  </si>
  <si>
    <t>UPS</t>
  </si>
  <si>
    <t>Access Points</t>
  </si>
  <si>
    <t>Antennas 2,4GHz</t>
  </si>
  <si>
    <t>Antennas 5GHz</t>
  </si>
  <si>
    <t>Περιφερειακός Εξοπλισμός Ασυρμάτου Δικτύου</t>
  </si>
  <si>
    <t>Ιστοί</t>
  </si>
  <si>
    <t>UTP Cable</t>
  </si>
  <si>
    <t>RF Cables</t>
  </si>
  <si>
    <t>Αντικεραυνική Προστασία</t>
  </si>
  <si>
    <t>PoE</t>
  </si>
  <si>
    <t>Pigtails</t>
  </si>
  <si>
    <t>ΜΟΝΑΔΑ ΜΕΤΡΗΣΗΣ</t>
  </si>
  <si>
    <t>ΤΕΜ</t>
  </si>
  <si>
    <t>ΜΕΤΡΑ</t>
  </si>
  <si>
    <t>Εξοπλισμός Εγκατάστασης (Βραχίονες, Βάσης Στήριξης, Αντιρρίδες κτλ)</t>
  </si>
  <si>
    <t>ΚΑΤ ΑΠΟΚΟΠΗ</t>
  </si>
  <si>
    <t>Α/Μ</t>
  </si>
  <si>
    <t>Υπηρεσίες Εγκατάστασης, Παραμετροποίησης, Διαχείρισης Έργου</t>
  </si>
  <si>
    <t>Υπηρεσίες</t>
  </si>
  <si>
    <t>ΣΥΝΟΛΟ ΕΠΙΠΛΩΝ</t>
  </si>
  <si>
    <t>ΒΑΣΙΚΟΣ ΕΞΟΠΛΙΣΜΟΣ INTERNET SPOT</t>
  </si>
  <si>
    <t>ΠΕΡΙΦΕΡΕΙΑΚΟΣ ΕΞΟΠΛΙΣΜΟΣ INTERNET SPOT</t>
  </si>
  <si>
    <t>ΚΕΝΤΡΙΚΟΣ ΕΞΟΠΛΙΣΜΟΣ ΑΣΥΡΜΑΤΟΥ ΔΙΚΤΥΟΥ</t>
  </si>
  <si>
    <t>ΠΕΡΙΦΕΡΕΙΑΚΟΣ ΕΞΟΠΛΙΣΜΟΣ ΑΣΥΡΜΑΤΟΥ ΔΙΚΤΥΟΥ</t>
  </si>
  <si>
    <t>Έπιπλο γραφείου                       120 x 73 x 73 cm</t>
  </si>
  <si>
    <t>Έπιπλο γραφείου                                                 140 x 80 x 73 cm</t>
  </si>
  <si>
    <t>Φορητός ηλεκτρονικός υπολογιστής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</si>
</sst>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164" formatCode="#,##0.00\ &quot;€&quot;"/>
  </numFmts>
  <fonts count="12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b/>
      <sz val="12"/>
      <name val="Tahoma"/>
      <family val="2"/>
      <charset val="161"/>
    </font>
    <font>
      <sz val="11"/>
      <name val="Tahoma"/>
      <family val="2"/>
      <charset val="161"/>
    </font>
    <font>
      <b/>
      <sz val="11"/>
      <name val="Tahoma"/>
      <family val="2"/>
      <charset val="161"/>
    </font>
    <font>
      <sz val="11"/>
      <name val="Verdana"/>
      <family val="2"/>
      <charset val="161"/>
    </font>
    <font>
      <sz val="9"/>
      <name val="Tahoma"/>
      <family val="2"/>
      <charset val="161"/>
    </font>
    <font>
      <b/>
      <sz val="11"/>
      <name val="Verdana"/>
      <family val="2"/>
      <charset val="161"/>
    </font>
    <font>
      <sz val="11"/>
      <color indexed="12"/>
      <name val="Tahoma"/>
      <family val="2"/>
      <charset val="161"/>
    </font>
    <font>
      <sz val="11"/>
      <color indexed="8"/>
      <name val="Tahoma"/>
      <family val="2"/>
      <charset val="161"/>
    </font>
    <font>
      <b/>
      <sz val="11"/>
      <color indexed="8"/>
      <name val="Tahoma"/>
      <family val="2"/>
      <charset val="161"/>
    </font>
    <font>
      <sz val="8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2">
    <xf numFmtId="0" fontId="0" fillId="0" borderId="0" xfId="0"/>
    <xf numFmtId="4" fontId="6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horizontal="center" vertical="center" wrapText="1"/>
    </xf>
    <xf numFmtId="4" fontId="3" fillId="0" borderId="7" xfId="1" applyNumberFormat="1" applyFont="1" applyBorder="1" applyAlignment="1">
      <alignment horizontal="center" vertical="center" wrapText="1"/>
    </xf>
    <xf numFmtId="4" fontId="3" fillId="0" borderId="8" xfId="1" applyNumberFormat="1" applyFont="1" applyBorder="1" applyAlignment="1">
      <alignment horizontal="center" vertical="center" wrapText="1"/>
    </xf>
    <xf numFmtId="4" fontId="4" fillId="3" borderId="9" xfId="1" applyNumberFormat="1" applyFont="1" applyFill="1" applyBorder="1" applyAlignment="1">
      <alignment horizontal="center" vertical="center" wrapText="1"/>
    </xf>
    <xf numFmtId="164" fontId="4" fillId="4" borderId="10" xfId="1" applyNumberFormat="1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4" fillId="0" borderId="8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" fontId="3" fillId="5" borderId="6" xfId="1" applyNumberFormat="1" applyFont="1" applyFill="1" applyBorder="1" applyAlignment="1">
      <alignment horizontal="center" vertical="center" wrapText="1"/>
    </xf>
    <xf numFmtId="4" fontId="3" fillId="5" borderId="7" xfId="1" applyNumberFormat="1" applyFont="1" applyFill="1" applyBorder="1" applyAlignment="1">
      <alignment horizontal="center" vertical="center" wrapText="1"/>
    </xf>
    <xf numFmtId="4" fontId="3" fillId="5" borderId="8" xfId="1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Κανονικό" xfId="0" builtinId="0"/>
    <cellStyle name="Κόμμα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19" workbookViewId="0">
      <selection activeCell="F29" sqref="F29"/>
    </sheetView>
  </sheetViews>
  <sheetFormatPr defaultRowHeight="15" x14ac:dyDescent="0.25"/>
  <cols>
    <col min="1" max="1" width="4.42578125" bestFit="1" customWidth="1"/>
    <col min="2" max="2" width="25" customWidth="1"/>
    <col min="3" max="3" width="24" customWidth="1"/>
    <col min="4" max="4" width="19.5703125" customWidth="1"/>
    <col min="5" max="5" width="11.85546875" customWidth="1"/>
    <col min="6" max="6" width="11.28515625" customWidth="1"/>
    <col min="7" max="7" width="14.42578125" customWidth="1"/>
    <col min="8" max="8" width="14.85546875" bestFit="1" customWidth="1"/>
    <col min="9" max="9" width="14.5703125" customWidth="1"/>
  </cols>
  <sheetData>
    <row r="1" spans="1:9" ht="28.5" customHeight="1" thickTop="1" thickBot="1" x14ac:dyDescent="0.3">
      <c r="A1" s="29" t="s">
        <v>10</v>
      </c>
      <c r="B1" s="30"/>
      <c r="C1" s="30"/>
      <c r="D1" s="30"/>
      <c r="E1" s="30"/>
      <c r="F1" s="30"/>
      <c r="G1" s="30"/>
      <c r="H1" s="30"/>
      <c r="I1" s="30"/>
    </row>
    <row r="2" spans="1:9" ht="35.25" customHeight="1" thickTop="1" x14ac:dyDescent="0.25">
      <c r="A2" s="31" t="s">
        <v>0</v>
      </c>
      <c r="B2" s="27" t="s">
        <v>1</v>
      </c>
      <c r="C2" s="27" t="s">
        <v>2</v>
      </c>
      <c r="D2" s="27" t="s">
        <v>41</v>
      </c>
      <c r="E2" s="34" t="s">
        <v>3</v>
      </c>
      <c r="F2" s="36" t="s">
        <v>4</v>
      </c>
      <c r="G2" s="37"/>
      <c r="H2" s="38" t="s">
        <v>5</v>
      </c>
      <c r="I2" s="40" t="s">
        <v>6</v>
      </c>
    </row>
    <row r="3" spans="1:9" ht="22.5" x14ac:dyDescent="0.25">
      <c r="A3" s="32"/>
      <c r="B3" s="33"/>
      <c r="C3" s="33"/>
      <c r="D3" s="28"/>
      <c r="E3" s="35"/>
      <c r="F3" s="1" t="s">
        <v>7</v>
      </c>
      <c r="G3" s="2" t="s">
        <v>8</v>
      </c>
      <c r="H3" s="39"/>
      <c r="I3" s="41"/>
    </row>
    <row r="4" spans="1:9" ht="32.25" customHeight="1" x14ac:dyDescent="0.25">
      <c r="A4" s="3">
        <v>1</v>
      </c>
      <c r="B4" s="13" t="s">
        <v>54</v>
      </c>
      <c r="C4" s="5" t="s">
        <v>19</v>
      </c>
      <c r="D4" s="5" t="s">
        <v>42</v>
      </c>
      <c r="E4" s="6">
        <v>5</v>
      </c>
      <c r="F4" s="7">
        <v>220</v>
      </c>
      <c r="G4" s="8">
        <f>E4*F4</f>
        <v>1100</v>
      </c>
      <c r="H4" s="8">
        <f>G4*23%</f>
        <v>253</v>
      </c>
      <c r="I4" s="9">
        <f>SUM(G4:H4)</f>
        <v>1353</v>
      </c>
    </row>
    <row r="5" spans="1:9" ht="35.25" customHeight="1" x14ac:dyDescent="0.25">
      <c r="A5" s="3">
        <v>2</v>
      </c>
      <c r="B5" s="13" t="s">
        <v>55</v>
      </c>
      <c r="C5" s="5" t="s">
        <v>19</v>
      </c>
      <c r="D5" s="5" t="s">
        <v>42</v>
      </c>
      <c r="E5" s="6">
        <v>1</v>
      </c>
      <c r="F5" s="7">
        <v>280</v>
      </c>
      <c r="G5" s="8">
        <f t="shared" ref="G5:G35" si="0">E5*F5</f>
        <v>280</v>
      </c>
      <c r="H5" s="8">
        <f t="shared" ref="H5:H35" si="1">G5*23%</f>
        <v>64.400000000000006</v>
      </c>
      <c r="I5" s="9">
        <f t="shared" ref="I5:I35" si="2">SUM(G5:H5)</f>
        <v>344.4</v>
      </c>
    </row>
    <row r="6" spans="1:9" ht="20.25" customHeight="1" x14ac:dyDescent="0.25">
      <c r="A6" s="3">
        <v>3</v>
      </c>
      <c r="B6" s="13" t="s">
        <v>11</v>
      </c>
      <c r="C6" s="5" t="s">
        <v>19</v>
      </c>
      <c r="D6" s="5" t="s">
        <v>42</v>
      </c>
      <c r="E6" s="6">
        <v>5</v>
      </c>
      <c r="F6" s="7">
        <v>180</v>
      </c>
      <c r="G6" s="8">
        <f t="shared" si="0"/>
        <v>900</v>
      </c>
      <c r="H6" s="8">
        <f t="shared" si="1"/>
        <v>207</v>
      </c>
      <c r="I6" s="9">
        <f t="shared" si="2"/>
        <v>1107</v>
      </c>
    </row>
    <row r="7" spans="1:9" ht="25.5" customHeight="1" x14ac:dyDescent="0.25">
      <c r="A7" s="3">
        <v>4</v>
      </c>
      <c r="B7" s="13" t="s">
        <v>12</v>
      </c>
      <c r="C7" s="5" t="s">
        <v>19</v>
      </c>
      <c r="D7" s="5" t="s">
        <v>42</v>
      </c>
      <c r="E7" s="6">
        <v>2</v>
      </c>
      <c r="F7" s="7">
        <v>70</v>
      </c>
      <c r="G7" s="8">
        <f t="shared" si="0"/>
        <v>140</v>
      </c>
      <c r="H7" s="8">
        <f t="shared" si="1"/>
        <v>32.200000000000003</v>
      </c>
      <c r="I7" s="9">
        <f t="shared" si="2"/>
        <v>172.2</v>
      </c>
    </row>
    <row r="8" spans="1:9" ht="25.5" customHeight="1" x14ac:dyDescent="0.25">
      <c r="A8" s="3"/>
      <c r="B8" s="14" t="s">
        <v>49</v>
      </c>
      <c r="C8" s="5"/>
      <c r="D8" s="5"/>
      <c r="E8" s="6"/>
      <c r="F8" s="7"/>
      <c r="G8" s="8"/>
      <c r="H8" s="8"/>
      <c r="I8" s="15"/>
    </row>
    <row r="9" spans="1:9" ht="28.5" x14ac:dyDescent="0.25">
      <c r="A9" s="3">
        <v>5</v>
      </c>
      <c r="B9" s="13" t="s">
        <v>13</v>
      </c>
      <c r="C9" s="5" t="s">
        <v>20</v>
      </c>
      <c r="D9" s="5" t="s">
        <v>42</v>
      </c>
      <c r="E9" s="6">
        <v>4</v>
      </c>
      <c r="F9" s="7">
        <v>1300</v>
      </c>
      <c r="G9" s="8">
        <f t="shared" si="0"/>
        <v>5200</v>
      </c>
      <c r="H9" s="8">
        <f t="shared" si="1"/>
        <v>1196</v>
      </c>
      <c r="I9" s="9">
        <f t="shared" si="2"/>
        <v>6396</v>
      </c>
    </row>
    <row r="10" spans="1:9" ht="28.5" x14ac:dyDescent="0.25">
      <c r="A10" s="3">
        <v>6</v>
      </c>
      <c r="B10" s="13" t="s">
        <v>14</v>
      </c>
      <c r="C10" s="5" t="s">
        <v>20</v>
      </c>
      <c r="D10" s="5" t="s">
        <v>42</v>
      </c>
      <c r="E10" s="6">
        <v>4</v>
      </c>
      <c r="F10" s="7">
        <v>280</v>
      </c>
      <c r="G10" s="8">
        <f t="shared" si="0"/>
        <v>1120</v>
      </c>
      <c r="H10" s="8">
        <f t="shared" si="1"/>
        <v>257.60000000000002</v>
      </c>
      <c r="I10" s="9">
        <f t="shared" si="2"/>
        <v>1377.6</v>
      </c>
    </row>
    <row r="11" spans="1:9" ht="28.5" x14ac:dyDescent="0.25">
      <c r="A11" s="3">
        <v>7</v>
      </c>
      <c r="B11" s="13" t="s">
        <v>15</v>
      </c>
      <c r="C11" s="5" t="s">
        <v>20</v>
      </c>
      <c r="D11" s="5" t="s">
        <v>42</v>
      </c>
      <c r="E11" s="6">
        <v>4</v>
      </c>
      <c r="F11" s="7">
        <v>50</v>
      </c>
      <c r="G11" s="8">
        <f t="shared" si="0"/>
        <v>200</v>
      </c>
      <c r="H11" s="8">
        <f t="shared" si="1"/>
        <v>46</v>
      </c>
      <c r="I11" s="9">
        <f t="shared" si="2"/>
        <v>246</v>
      </c>
    </row>
    <row r="12" spans="1:9" ht="28.5" x14ac:dyDescent="0.25">
      <c r="A12" s="3">
        <v>8</v>
      </c>
      <c r="B12" s="13" t="s">
        <v>16</v>
      </c>
      <c r="C12" s="5" t="s">
        <v>20</v>
      </c>
      <c r="D12" s="5" t="s">
        <v>42</v>
      </c>
      <c r="E12" s="6">
        <v>4</v>
      </c>
      <c r="F12" s="7">
        <v>30</v>
      </c>
      <c r="G12" s="8">
        <f t="shared" si="0"/>
        <v>120</v>
      </c>
      <c r="H12" s="8">
        <f t="shared" si="1"/>
        <v>27.6</v>
      </c>
      <c r="I12" s="9">
        <f t="shared" si="2"/>
        <v>147.6</v>
      </c>
    </row>
    <row r="13" spans="1:9" ht="28.5" x14ac:dyDescent="0.25">
      <c r="A13" s="3">
        <v>9</v>
      </c>
      <c r="B13" s="13" t="s">
        <v>17</v>
      </c>
      <c r="C13" s="5" t="s">
        <v>20</v>
      </c>
      <c r="D13" s="5" t="s">
        <v>42</v>
      </c>
      <c r="E13" s="6">
        <v>4</v>
      </c>
      <c r="F13" s="7">
        <v>80</v>
      </c>
      <c r="G13" s="8">
        <f t="shared" si="0"/>
        <v>320</v>
      </c>
      <c r="H13" s="8">
        <f t="shared" si="1"/>
        <v>73.600000000000009</v>
      </c>
      <c r="I13" s="9">
        <f t="shared" si="2"/>
        <v>393.6</v>
      </c>
    </row>
    <row r="14" spans="1:9" ht="28.5" x14ac:dyDescent="0.25">
      <c r="A14" s="3">
        <v>10</v>
      </c>
      <c r="B14" s="13" t="s">
        <v>18</v>
      </c>
      <c r="C14" s="5" t="s">
        <v>20</v>
      </c>
      <c r="D14" s="5" t="s">
        <v>42</v>
      </c>
      <c r="E14" s="6">
        <v>4</v>
      </c>
      <c r="F14" s="7">
        <v>80</v>
      </c>
      <c r="G14" s="8">
        <f t="shared" si="0"/>
        <v>320</v>
      </c>
      <c r="H14" s="8">
        <f t="shared" si="1"/>
        <v>73.600000000000009</v>
      </c>
      <c r="I14" s="9">
        <f t="shared" si="2"/>
        <v>393.6</v>
      </c>
    </row>
    <row r="15" spans="1:9" ht="48" customHeight="1" x14ac:dyDescent="0.25">
      <c r="A15" s="3"/>
      <c r="B15" s="14" t="s">
        <v>50</v>
      </c>
      <c r="C15" s="5"/>
      <c r="D15" s="5"/>
      <c r="E15" s="6"/>
      <c r="F15" s="7"/>
      <c r="G15" s="8"/>
      <c r="H15" s="8"/>
      <c r="I15" s="15"/>
    </row>
    <row r="16" spans="1:9" ht="42.75" x14ac:dyDescent="0.25">
      <c r="A16" s="3">
        <v>11</v>
      </c>
      <c r="B16" s="13" t="s">
        <v>22</v>
      </c>
      <c r="C16" s="5" t="s">
        <v>21</v>
      </c>
      <c r="D16" s="5" t="s">
        <v>42</v>
      </c>
      <c r="E16" s="6">
        <v>1</v>
      </c>
      <c r="F16" s="7">
        <v>350</v>
      </c>
      <c r="G16" s="8">
        <f t="shared" si="0"/>
        <v>350</v>
      </c>
      <c r="H16" s="8">
        <f t="shared" si="1"/>
        <v>80.5</v>
      </c>
      <c r="I16" s="9">
        <f t="shared" si="2"/>
        <v>430.5</v>
      </c>
    </row>
    <row r="17" spans="1:9" ht="42.75" x14ac:dyDescent="0.25">
      <c r="A17" s="3">
        <v>12</v>
      </c>
      <c r="B17" s="13" t="s">
        <v>23</v>
      </c>
      <c r="C17" s="5" t="s">
        <v>21</v>
      </c>
      <c r="D17" s="5" t="s">
        <v>42</v>
      </c>
      <c r="E17" s="6">
        <v>1</v>
      </c>
      <c r="F17" s="7">
        <v>350</v>
      </c>
      <c r="G17" s="8">
        <f t="shared" si="0"/>
        <v>350</v>
      </c>
      <c r="H17" s="8">
        <f t="shared" si="1"/>
        <v>80.5</v>
      </c>
      <c r="I17" s="9">
        <f t="shared" si="2"/>
        <v>430.5</v>
      </c>
    </row>
    <row r="18" spans="1:9" ht="42.75" x14ac:dyDescent="0.25">
      <c r="A18" s="3">
        <v>13</v>
      </c>
      <c r="B18" s="13" t="s">
        <v>24</v>
      </c>
      <c r="C18" s="5" t="s">
        <v>21</v>
      </c>
      <c r="D18" s="5" t="s">
        <v>42</v>
      </c>
      <c r="E18" s="6">
        <v>1</v>
      </c>
      <c r="F18" s="7">
        <v>300</v>
      </c>
      <c r="G18" s="8">
        <f t="shared" si="0"/>
        <v>300</v>
      </c>
      <c r="H18" s="8">
        <f t="shared" si="1"/>
        <v>69</v>
      </c>
      <c r="I18" s="9">
        <f t="shared" si="2"/>
        <v>369</v>
      </c>
    </row>
    <row r="19" spans="1:9" ht="49.5" customHeight="1" x14ac:dyDescent="0.25">
      <c r="A19" s="3"/>
      <c r="B19" s="14" t="s">
        <v>51</v>
      </c>
      <c r="C19" s="5"/>
      <c r="D19" s="5"/>
      <c r="E19" s="6"/>
      <c r="F19" s="7"/>
      <c r="G19" s="8"/>
      <c r="H19" s="8"/>
      <c r="I19" s="15"/>
    </row>
    <row r="20" spans="1:9" ht="28.5" x14ac:dyDescent="0.25">
      <c r="A20" s="3">
        <v>14</v>
      </c>
      <c r="B20" s="13" t="s">
        <v>26</v>
      </c>
      <c r="C20" s="5" t="s">
        <v>25</v>
      </c>
      <c r="D20" s="5" t="s">
        <v>42</v>
      </c>
      <c r="E20" s="6">
        <v>1</v>
      </c>
      <c r="F20" s="7">
        <v>450</v>
      </c>
      <c r="G20" s="8">
        <f t="shared" si="0"/>
        <v>450</v>
      </c>
      <c r="H20" s="8">
        <f t="shared" si="1"/>
        <v>103.5</v>
      </c>
      <c r="I20" s="9">
        <f t="shared" si="2"/>
        <v>553.5</v>
      </c>
    </row>
    <row r="21" spans="1:9" ht="28.5" x14ac:dyDescent="0.25">
      <c r="A21" s="3">
        <v>15</v>
      </c>
      <c r="B21" s="13" t="s">
        <v>27</v>
      </c>
      <c r="C21" s="5" t="s">
        <v>25</v>
      </c>
      <c r="D21" s="5" t="s">
        <v>42</v>
      </c>
      <c r="E21" s="6">
        <v>1</v>
      </c>
      <c r="F21" s="7">
        <v>1300</v>
      </c>
      <c r="G21" s="8">
        <f t="shared" si="0"/>
        <v>1300</v>
      </c>
      <c r="H21" s="8">
        <f t="shared" si="1"/>
        <v>299</v>
      </c>
      <c r="I21" s="9">
        <f t="shared" si="2"/>
        <v>1599</v>
      </c>
    </row>
    <row r="22" spans="1:9" ht="28.5" x14ac:dyDescent="0.25">
      <c r="A22" s="3">
        <v>16</v>
      </c>
      <c r="B22" s="13" t="s">
        <v>28</v>
      </c>
      <c r="C22" s="5" t="s">
        <v>25</v>
      </c>
      <c r="D22" s="5" t="s">
        <v>42</v>
      </c>
      <c r="E22" s="6">
        <v>1</v>
      </c>
      <c r="F22" s="7">
        <v>280</v>
      </c>
      <c r="G22" s="8">
        <f t="shared" si="0"/>
        <v>280</v>
      </c>
      <c r="H22" s="8">
        <f t="shared" si="1"/>
        <v>64.400000000000006</v>
      </c>
      <c r="I22" s="9">
        <f t="shared" si="2"/>
        <v>344.4</v>
      </c>
    </row>
    <row r="23" spans="1:9" ht="28.5" x14ac:dyDescent="0.25">
      <c r="A23" s="3">
        <v>17</v>
      </c>
      <c r="B23" s="13" t="s">
        <v>29</v>
      </c>
      <c r="C23" s="5" t="s">
        <v>25</v>
      </c>
      <c r="D23" s="5" t="s">
        <v>42</v>
      </c>
      <c r="E23" s="6">
        <v>1</v>
      </c>
      <c r="F23" s="7">
        <v>50</v>
      </c>
      <c r="G23" s="8">
        <f t="shared" si="0"/>
        <v>50</v>
      </c>
      <c r="H23" s="8">
        <f t="shared" si="1"/>
        <v>11.5</v>
      </c>
      <c r="I23" s="9">
        <f t="shared" si="2"/>
        <v>61.5</v>
      </c>
    </row>
    <row r="24" spans="1:9" ht="28.5" x14ac:dyDescent="0.25">
      <c r="A24" s="3">
        <v>18</v>
      </c>
      <c r="B24" s="13" t="s">
        <v>30</v>
      </c>
      <c r="C24" s="5" t="s">
        <v>25</v>
      </c>
      <c r="D24" s="5" t="s">
        <v>42</v>
      </c>
      <c r="E24" s="6">
        <v>1</v>
      </c>
      <c r="F24" s="7">
        <v>2500</v>
      </c>
      <c r="G24" s="8">
        <f t="shared" si="0"/>
        <v>2500</v>
      </c>
      <c r="H24" s="8">
        <f t="shared" si="1"/>
        <v>575</v>
      </c>
      <c r="I24" s="9">
        <f t="shared" si="2"/>
        <v>3075</v>
      </c>
    </row>
    <row r="25" spans="1:9" ht="62.25" customHeight="1" x14ac:dyDescent="0.25">
      <c r="A25" s="3"/>
      <c r="B25" s="16" t="s">
        <v>52</v>
      </c>
      <c r="C25" s="5"/>
      <c r="D25" s="5"/>
      <c r="E25" s="6"/>
      <c r="F25" s="7"/>
      <c r="G25" s="8"/>
      <c r="H25" s="8"/>
      <c r="I25" s="15"/>
    </row>
    <row r="26" spans="1:9" ht="42.75" x14ac:dyDescent="0.25">
      <c r="A26" s="3">
        <v>19</v>
      </c>
      <c r="B26" s="4" t="s">
        <v>31</v>
      </c>
      <c r="C26" s="5" t="s">
        <v>34</v>
      </c>
      <c r="D26" s="5" t="s">
        <v>42</v>
      </c>
      <c r="E26" s="6">
        <v>4</v>
      </c>
      <c r="F26" s="7">
        <v>2210</v>
      </c>
      <c r="G26" s="8">
        <f t="shared" si="0"/>
        <v>8840</v>
      </c>
      <c r="H26" s="8">
        <f t="shared" si="1"/>
        <v>2033.2</v>
      </c>
      <c r="I26" s="9">
        <f t="shared" si="2"/>
        <v>10873.2</v>
      </c>
    </row>
    <row r="27" spans="1:9" ht="42.75" x14ac:dyDescent="0.25">
      <c r="A27" s="3">
        <v>20</v>
      </c>
      <c r="B27" s="4" t="s">
        <v>32</v>
      </c>
      <c r="C27" s="5" t="s">
        <v>34</v>
      </c>
      <c r="D27" s="5" t="s">
        <v>42</v>
      </c>
      <c r="E27" s="6">
        <v>4</v>
      </c>
      <c r="F27" s="7">
        <v>220</v>
      </c>
      <c r="G27" s="8">
        <f t="shared" si="0"/>
        <v>880</v>
      </c>
      <c r="H27" s="8">
        <f t="shared" si="1"/>
        <v>202.4</v>
      </c>
      <c r="I27" s="9">
        <f t="shared" si="2"/>
        <v>1082.4000000000001</v>
      </c>
    </row>
    <row r="28" spans="1:9" ht="42.75" x14ac:dyDescent="0.25">
      <c r="A28" s="3">
        <v>21</v>
      </c>
      <c r="B28" s="4" t="s">
        <v>33</v>
      </c>
      <c r="C28" s="5" t="s">
        <v>34</v>
      </c>
      <c r="D28" s="5" t="s">
        <v>42</v>
      </c>
      <c r="E28" s="6">
        <v>8</v>
      </c>
      <c r="F28" s="7">
        <v>220</v>
      </c>
      <c r="G28" s="8">
        <f t="shared" si="0"/>
        <v>1760</v>
      </c>
      <c r="H28" s="8">
        <f t="shared" si="1"/>
        <v>404.8</v>
      </c>
      <c r="I28" s="9">
        <f t="shared" si="2"/>
        <v>2164.8000000000002</v>
      </c>
    </row>
    <row r="29" spans="1:9" ht="42.75" x14ac:dyDescent="0.25">
      <c r="A29" s="3">
        <v>22</v>
      </c>
      <c r="B29" s="4" t="s">
        <v>35</v>
      </c>
      <c r="C29" s="5" t="s">
        <v>34</v>
      </c>
      <c r="D29" s="5" t="s">
        <v>43</v>
      </c>
      <c r="E29" s="6">
        <v>14</v>
      </c>
      <c r="F29" s="7">
        <v>15</v>
      </c>
      <c r="G29" s="8">
        <f t="shared" si="0"/>
        <v>210</v>
      </c>
      <c r="H29" s="8">
        <f t="shared" si="1"/>
        <v>48.300000000000004</v>
      </c>
      <c r="I29" s="9">
        <f t="shared" si="2"/>
        <v>258.3</v>
      </c>
    </row>
    <row r="30" spans="1:9" ht="42.75" x14ac:dyDescent="0.25">
      <c r="A30" s="3">
        <v>23</v>
      </c>
      <c r="B30" s="4" t="s">
        <v>36</v>
      </c>
      <c r="C30" s="5" t="s">
        <v>34</v>
      </c>
      <c r="D30" s="5" t="s">
        <v>43</v>
      </c>
      <c r="E30" s="6">
        <v>85</v>
      </c>
      <c r="F30" s="7">
        <v>0.77039999999999997</v>
      </c>
      <c r="G30" s="8">
        <f t="shared" si="0"/>
        <v>65.483999999999995</v>
      </c>
      <c r="H30" s="8">
        <f t="shared" si="1"/>
        <v>15.06132</v>
      </c>
      <c r="I30" s="9">
        <f t="shared" si="2"/>
        <v>80.54531999999999</v>
      </c>
    </row>
    <row r="31" spans="1:9" ht="42.75" x14ac:dyDescent="0.25">
      <c r="A31" s="3">
        <v>24</v>
      </c>
      <c r="B31" s="4" t="s">
        <v>37</v>
      </c>
      <c r="C31" s="5" t="s">
        <v>34</v>
      </c>
      <c r="D31" s="5" t="s">
        <v>43</v>
      </c>
      <c r="E31" s="6">
        <v>35</v>
      </c>
      <c r="F31" s="7">
        <v>7</v>
      </c>
      <c r="G31" s="8">
        <f t="shared" si="0"/>
        <v>245</v>
      </c>
      <c r="H31" s="8">
        <f t="shared" si="1"/>
        <v>56.35</v>
      </c>
      <c r="I31" s="9">
        <f t="shared" si="2"/>
        <v>301.35000000000002</v>
      </c>
    </row>
    <row r="32" spans="1:9" ht="42.75" x14ac:dyDescent="0.25">
      <c r="A32" s="3">
        <v>25</v>
      </c>
      <c r="B32" s="4" t="s">
        <v>38</v>
      </c>
      <c r="C32" s="5" t="s">
        <v>34</v>
      </c>
      <c r="D32" s="5" t="s">
        <v>42</v>
      </c>
      <c r="E32" s="6">
        <v>9</v>
      </c>
      <c r="F32" s="7">
        <v>20</v>
      </c>
      <c r="G32" s="8">
        <f t="shared" si="0"/>
        <v>180</v>
      </c>
      <c r="H32" s="8">
        <f t="shared" si="1"/>
        <v>41.4</v>
      </c>
      <c r="I32" s="9">
        <f t="shared" si="2"/>
        <v>221.4</v>
      </c>
    </row>
    <row r="33" spans="1:9" ht="42.75" x14ac:dyDescent="0.25">
      <c r="A33" s="3">
        <v>26</v>
      </c>
      <c r="B33" s="4" t="s">
        <v>39</v>
      </c>
      <c r="C33" s="5" t="s">
        <v>34</v>
      </c>
      <c r="D33" s="5" t="s">
        <v>42</v>
      </c>
      <c r="E33" s="6">
        <v>4</v>
      </c>
      <c r="F33" s="7">
        <v>50</v>
      </c>
      <c r="G33" s="8">
        <f t="shared" si="0"/>
        <v>200</v>
      </c>
      <c r="H33" s="8">
        <f t="shared" si="1"/>
        <v>46</v>
      </c>
      <c r="I33" s="9">
        <f t="shared" si="2"/>
        <v>246</v>
      </c>
    </row>
    <row r="34" spans="1:9" ht="42.75" x14ac:dyDescent="0.25">
      <c r="A34" s="3">
        <v>27</v>
      </c>
      <c r="B34" s="4" t="s">
        <v>40</v>
      </c>
      <c r="C34" s="5" t="s">
        <v>34</v>
      </c>
      <c r="D34" s="5" t="s">
        <v>42</v>
      </c>
      <c r="E34" s="6">
        <v>70</v>
      </c>
      <c r="F34" s="7">
        <v>5</v>
      </c>
      <c r="G34" s="8">
        <f t="shared" si="0"/>
        <v>350</v>
      </c>
      <c r="H34" s="8">
        <f t="shared" si="1"/>
        <v>80.5</v>
      </c>
      <c r="I34" s="9">
        <f t="shared" si="2"/>
        <v>430.5</v>
      </c>
    </row>
    <row r="35" spans="1:9" ht="57" x14ac:dyDescent="0.25">
      <c r="A35" s="3">
        <v>28</v>
      </c>
      <c r="B35" s="4" t="s">
        <v>44</v>
      </c>
      <c r="C35" s="5" t="s">
        <v>34</v>
      </c>
      <c r="D35" s="5" t="s">
        <v>45</v>
      </c>
      <c r="E35" s="6">
        <v>1</v>
      </c>
      <c r="F35" s="7">
        <v>1920</v>
      </c>
      <c r="G35" s="8">
        <f t="shared" si="0"/>
        <v>1920</v>
      </c>
      <c r="H35" s="8">
        <f t="shared" si="1"/>
        <v>441.6</v>
      </c>
      <c r="I35" s="9">
        <f t="shared" si="2"/>
        <v>2361.6</v>
      </c>
    </row>
    <row r="36" spans="1:9" ht="42.75" x14ac:dyDescent="0.25">
      <c r="A36" s="19">
        <v>29</v>
      </c>
      <c r="B36" s="20" t="s">
        <v>56</v>
      </c>
      <c r="C36" s="21" t="s">
        <v>34</v>
      </c>
      <c r="D36" s="21" t="s">
        <v>42</v>
      </c>
      <c r="E36" s="18">
        <v>1</v>
      </c>
      <c r="F36" s="22">
        <v>1160</v>
      </c>
      <c r="G36" s="23">
        <f t="shared" ref="G36" si="3">E36*F36</f>
        <v>1160</v>
      </c>
      <c r="H36" s="23">
        <f t="shared" ref="H36" si="4">G36*23%</f>
        <v>266.8</v>
      </c>
      <c r="I36" s="24">
        <f t="shared" ref="I36" si="5">SUM(G36:H36)</f>
        <v>1426.8</v>
      </c>
    </row>
    <row r="37" spans="1:9" ht="57" customHeight="1" x14ac:dyDescent="0.25">
      <c r="A37" s="3"/>
      <c r="B37" s="17" t="s">
        <v>53</v>
      </c>
      <c r="C37" s="5"/>
      <c r="D37" s="5"/>
      <c r="E37" s="6"/>
      <c r="F37" s="7"/>
      <c r="G37" s="8"/>
      <c r="H37" s="8"/>
      <c r="I37" s="15"/>
    </row>
    <row r="38" spans="1:9" ht="57" x14ac:dyDescent="0.25">
      <c r="A38" s="3">
        <v>30</v>
      </c>
      <c r="B38" s="4" t="s">
        <v>47</v>
      </c>
      <c r="C38" s="5" t="s">
        <v>48</v>
      </c>
      <c r="D38" s="5" t="s">
        <v>46</v>
      </c>
      <c r="E38" s="18">
        <v>6.1</v>
      </c>
      <c r="F38" s="7">
        <v>2900</v>
      </c>
      <c r="G38" s="8">
        <f t="shared" ref="G38" si="6">E38*F38</f>
        <v>17690</v>
      </c>
      <c r="H38" s="8">
        <f t="shared" ref="H38" si="7">G38*23%</f>
        <v>4068.7000000000003</v>
      </c>
      <c r="I38" s="9">
        <f t="shared" ref="I38" si="8">SUM(G38:H38)</f>
        <v>21758.7</v>
      </c>
    </row>
    <row r="39" spans="1:9" ht="15.75" thickBot="1" x14ac:dyDescent="0.3">
      <c r="A39" s="3"/>
      <c r="B39" s="2"/>
      <c r="C39" s="2"/>
      <c r="D39" s="2"/>
      <c r="E39" s="2"/>
      <c r="F39" s="2"/>
      <c r="G39" s="2"/>
      <c r="H39" s="2"/>
      <c r="I39" s="2"/>
    </row>
    <row r="40" spans="1:9" ht="15.75" thickBot="1" x14ac:dyDescent="0.3">
      <c r="A40" s="25" t="s">
        <v>8</v>
      </c>
      <c r="B40" s="26" t="s">
        <v>9</v>
      </c>
      <c r="C40" s="26"/>
      <c r="D40" s="26"/>
      <c r="E40" s="26"/>
      <c r="F40" s="10"/>
      <c r="G40" s="11">
        <f>SUM(G4:G39)</f>
        <v>48780.483999999997</v>
      </c>
      <c r="H40" s="11">
        <f>SUM(H4:H39)</f>
        <v>11219.51132</v>
      </c>
      <c r="I40" s="12">
        <f>SUM(I4:I39)</f>
        <v>59999.995320000002</v>
      </c>
    </row>
  </sheetData>
  <mergeCells count="10">
    <mergeCell ref="A40:E40"/>
    <mergeCell ref="D2:D3"/>
    <mergeCell ref="A1:I1"/>
    <mergeCell ref="A2:A3"/>
    <mergeCell ref="B2:B3"/>
    <mergeCell ref="C2:C3"/>
    <mergeCell ref="E2:E3"/>
    <mergeCell ref="F2:G2"/>
    <mergeCell ref="H2:H3"/>
    <mergeCell ref="I2:I3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Nasias</dc:creator>
  <cp:lastModifiedBy>leandros</cp:lastModifiedBy>
  <dcterms:created xsi:type="dcterms:W3CDTF">2013-05-09T20:48:30Z</dcterms:created>
  <dcterms:modified xsi:type="dcterms:W3CDTF">2014-06-27T11:57:22Z</dcterms:modified>
</cp:coreProperties>
</file>